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文雄\Desktop\"/>
    </mc:Choice>
  </mc:AlternateContent>
  <bookViews>
    <workbookView xWindow="480" yWindow="120" windowWidth="18315" windowHeight="11655"/>
  </bookViews>
  <sheets>
    <sheet name="2019年収支" sheetId="3" r:id="rId1"/>
  </sheets>
  <calcPr calcId="152511"/>
</workbook>
</file>

<file path=xl/calcChain.xml><?xml version="1.0" encoding="utf-8"?>
<calcChain xmlns="http://schemas.openxmlformats.org/spreadsheetml/2006/main">
  <c r="F33" i="3" l="1"/>
  <c r="E34" i="3"/>
  <c r="D34" i="3"/>
  <c r="F32" i="3"/>
  <c r="F31" i="3"/>
  <c r="F30" i="3"/>
  <c r="F29" i="3"/>
  <c r="E18" i="3"/>
  <c r="D18" i="3"/>
  <c r="F17" i="3"/>
  <c r="F34" i="3" l="1"/>
  <c r="F15" i="3"/>
  <c r="F14" i="3" l="1"/>
  <c r="E26" i="3" l="1"/>
  <c r="D26" i="3"/>
  <c r="F25" i="3"/>
  <c r="F24" i="3"/>
  <c r="F23" i="3"/>
  <c r="F22" i="3"/>
  <c r="F21" i="3"/>
  <c r="F16" i="3"/>
  <c r="F13" i="3"/>
  <c r="F12" i="3"/>
  <c r="F11" i="3"/>
  <c r="F10" i="3"/>
  <c r="F9" i="3"/>
  <c r="F8" i="3"/>
  <c r="F7" i="3"/>
  <c r="F6" i="3"/>
  <c r="F5" i="3"/>
  <c r="F4" i="3"/>
  <c r="F18" i="3" l="1"/>
  <c r="F26" i="3"/>
</calcChain>
</file>

<file path=xl/sharedStrings.xml><?xml version="1.0" encoding="utf-8"?>
<sst xmlns="http://schemas.openxmlformats.org/spreadsheetml/2006/main" count="42" uniqueCount="24">
  <si>
    <t>入出金項目</t>
    <rPh sb="0" eb="3">
      <t>ニュウシュッキン</t>
    </rPh>
    <rPh sb="3" eb="5">
      <t>コウモク</t>
    </rPh>
    <phoneticPr fontId="1"/>
  </si>
  <si>
    <t>2019/06　出金</t>
    <rPh sb="8" eb="10">
      <t>シュッキン</t>
    </rPh>
    <phoneticPr fontId="1"/>
  </si>
  <si>
    <t>大学病院　入院医科</t>
    <rPh sb="0" eb="2">
      <t>ダイガク</t>
    </rPh>
    <rPh sb="2" eb="4">
      <t>ビョウイン</t>
    </rPh>
    <rPh sb="5" eb="7">
      <t>ニュウイン</t>
    </rPh>
    <rPh sb="7" eb="9">
      <t>イカ</t>
    </rPh>
    <phoneticPr fontId="1"/>
  </si>
  <si>
    <t>介護タクシー</t>
    <rPh sb="0" eb="2">
      <t>カイゴ</t>
    </rPh>
    <phoneticPr fontId="1"/>
  </si>
  <si>
    <t>外来　歯科</t>
    <rPh sb="0" eb="2">
      <t>ガイライ</t>
    </rPh>
    <rPh sb="3" eb="5">
      <t>シカ</t>
    </rPh>
    <phoneticPr fontId="1"/>
  </si>
  <si>
    <t>〃</t>
    <phoneticPr fontId="1"/>
  </si>
  <si>
    <t>現金</t>
    <rPh sb="0" eb="2">
      <t>ゲンキン</t>
    </rPh>
    <phoneticPr fontId="1"/>
  </si>
  <si>
    <t>合計</t>
    <rPh sb="0" eb="2">
      <t>ゴウケイ</t>
    </rPh>
    <phoneticPr fontId="1"/>
  </si>
  <si>
    <t>2019/07　出金</t>
    <rPh sb="8" eb="10">
      <t>シュッキン</t>
    </rPh>
    <phoneticPr fontId="1"/>
  </si>
  <si>
    <t>ゆうちょ銀行　出金</t>
    <rPh sb="4" eb="6">
      <t>ギンコウ</t>
    </rPh>
    <rPh sb="7" eb="9">
      <t>シュッキン</t>
    </rPh>
    <phoneticPr fontId="1"/>
  </si>
  <si>
    <t>紙おむつ</t>
    <rPh sb="0" eb="1">
      <t>カミ</t>
    </rPh>
    <phoneticPr fontId="1"/>
  </si>
  <si>
    <t>後期医療保険　戻り　</t>
    <rPh sb="0" eb="2">
      <t>コウキ</t>
    </rPh>
    <rPh sb="2" eb="4">
      <t>イリョウ</t>
    </rPh>
    <rPh sb="4" eb="6">
      <t>ホケン</t>
    </rPh>
    <rPh sb="7" eb="8">
      <t>モド</t>
    </rPh>
    <phoneticPr fontId="1"/>
  </si>
  <si>
    <t>後期医療保険　戻り</t>
    <rPh sb="0" eb="2">
      <t>コウキ</t>
    </rPh>
    <rPh sb="2" eb="4">
      <t>イリョウ</t>
    </rPh>
    <rPh sb="4" eb="6">
      <t>ホケン</t>
    </rPh>
    <rPh sb="7" eb="8">
      <t>モド</t>
    </rPh>
    <phoneticPr fontId="1"/>
  </si>
  <si>
    <t>2019/08　出金</t>
    <rPh sb="8" eb="10">
      <t>シュッキン</t>
    </rPh>
    <phoneticPr fontId="1"/>
  </si>
  <si>
    <t>入院用品など</t>
    <rPh sb="0" eb="2">
      <t>ニュウイン</t>
    </rPh>
    <rPh sb="2" eb="4">
      <t>ヨウヒン</t>
    </rPh>
    <phoneticPr fontId="1"/>
  </si>
  <si>
    <t xml:space="preserve"> </t>
    <phoneticPr fontId="1"/>
  </si>
  <si>
    <t>2019/08　入金</t>
    <rPh sb="8" eb="10">
      <t>ニュウキン</t>
    </rPh>
    <phoneticPr fontId="1"/>
  </si>
  <si>
    <t>2019/08　収支</t>
    <rPh sb="8" eb="10">
      <t>シュウシ</t>
    </rPh>
    <phoneticPr fontId="1"/>
  </si>
  <si>
    <t>2019/07　入金</t>
    <rPh sb="8" eb="10">
      <t>ニュウキン</t>
    </rPh>
    <phoneticPr fontId="1"/>
  </si>
  <si>
    <t>2019/07　収支</t>
    <rPh sb="8" eb="10">
      <t>シュウシ</t>
    </rPh>
    <phoneticPr fontId="1"/>
  </si>
  <si>
    <t>2019/06　入金</t>
    <rPh sb="8" eb="10">
      <t>ニュウキン</t>
    </rPh>
    <phoneticPr fontId="1"/>
  </si>
  <si>
    <t>2019/06　収支</t>
    <rPh sb="8" eb="10">
      <t>シュウシ</t>
    </rPh>
    <phoneticPr fontId="1"/>
  </si>
  <si>
    <t>２０１９年収支</t>
    <rPh sb="4" eb="5">
      <t>ネン</t>
    </rPh>
    <rPh sb="5" eb="7">
      <t>シュウシ</t>
    </rPh>
    <phoneticPr fontId="1"/>
  </si>
  <si>
    <t>共済病院　入院費用</t>
    <rPh sb="0" eb="2">
      <t>キョウサイ</t>
    </rPh>
    <rPh sb="2" eb="4">
      <t>ビョウイン</t>
    </rPh>
    <rPh sb="5" eb="7">
      <t>ニュウイン</t>
    </rPh>
    <rPh sb="7" eb="9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</si>
</sst>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5" fontId="0" fillId="0" borderId="2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4" xfId="0" applyNumberFormat="1" applyBorder="1">
      <alignment vertical="center"/>
    </xf>
    <xf numFmtId="5" fontId="0" fillId="0" borderId="10" xfId="0" applyNumberFormat="1" applyBorder="1">
      <alignment vertical="center"/>
    </xf>
    <xf numFmtId="5" fontId="0" fillId="0" borderId="11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12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5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5" fontId="0" fillId="2" borderId="6" xfId="0" applyNumberFormat="1" applyFill="1" applyBorder="1">
      <alignment vertical="center"/>
    </xf>
    <xf numFmtId="5" fontId="0" fillId="2" borderId="7" xfId="0" applyNumberFormat="1" applyFill="1" applyBorder="1">
      <alignment vertical="center"/>
    </xf>
    <xf numFmtId="5" fontId="0" fillId="2" borderId="5" xfId="0" applyNumberFormat="1" applyFill="1" applyBorder="1">
      <alignment vertical="center"/>
    </xf>
    <xf numFmtId="5" fontId="0" fillId="2" borderId="8" xfId="0" applyNumberFormat="1" applyFill="1" applyBorder="1">
      <alignment vertical="center"/>
    </xf>
    <xf numFmtId="5" fontId="0" fillId="2" borderId="13" xfId="0" applyNumberFormat="1" applyFill="1" applyBorder="1">
      <alignment vertical="center"/>
    </xf>
    <xf numFmtId="5" fontId="0" fillId="2" borderId="14" xfId="0" applyNumberFormat="1" applyFill="1" applyBorder="1">
      <alignment vertical="center"/>
    </xf>
    <xf numFmtId="5" fontId="0" fillId="2" borderId="15" xfId="0" applyNumberFormat="1" applyFill="1" applyBorder="1">
      <alignment vertical="center"/>
    </xf>
    <xf numFmtId="5" fontId="5" fillId="0" borderId="1" xfId="0" applyNumberFormat="1" applyFont="1" applyBorder="1">
      <alignment vertical="center"/>
    </xf>
    <xf numFmtId="5" fontId="5" fillId="0" borderId="9" xfId="0" applyNumberFormat="1" applyFont="1" applyBorder="1">
      <alignment vertical="center"/>
    </xf>
    <xf numFmtId="5" fontId="5" fillId="2" borderId="5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55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F1"/>
    </sheetView>
  </sheetViews>
  <sheetFormatPr defaultRowHeight="13.5"/>
  <cols>
    <col min="1" max="1" width="1.625" customWidth="1"/>
    <col min="2" max="2" width="4.625" customWidth="1"/>
    <col min="3" max="3" width="22.375" customWidth="1"/>
    <col min="4" max="6" width="15.625" customWidth="1"/>
    <col min="7" max="7" width="12.625" customWidth="1"/>
  </cols>
  <sheetData>
    <row r="1" spans="1:11" ht="27" customHeight="1">
      <c r="A1" s="41" t="s">
        <v>22</v>
      </c>
      <c r="B1" s="42"/>
      <c r="C1" s="42"/>
      <c r="D1" s="42"/>
      <c r="E1" s="42"/>
      <c r="F1" s="42"/>
      <c r="G1" s="2"/>
      <c r="H1" s="2"/>
      <c r="I1" s="2"/>
      <c r="J1" s="2"/>
      <c r="K1" s="2"/>
    </row>
    <row r="2" spans="1:11" ht="50.1" customHeight="1">
      <c r="B2" s="39">
        <v>43617</v>
      </c>
      <c r="C2" s="40"/>
    </row>
    <row r="3" spans="1:11" ht="30" customHeight="1">
      <c r="B3" s="22"/>
      <c r="C3" s="23" t="s">
        <v>0</v>
      </c>
      <c r="D3" s="23" t="s">
        <v>1</v>
      </c>
      <c r="E3" s="24" t="s">
        <v>20</v>
      </c>
      <c r="F3" s="22" t="s">
        <v>21</v>
      </c>
    </row>
    <row r="4" spans="1:11" ht="20.100000000000001" customHeight="1">
      <c r="B4" s="19">
        <v>1</v>
      </c>
      <c r="C4" s="3" t="s">
        <v>2</v>
      </c>
      <c r="D4" s="11">
        <v>82724</v>
      </c>
      <c r="E4" s="15"/>
      <c r="F4" s="28">
        <f>E4-D4</f>
        <v>-82724</v>
      </c>
    </row>
    <row r="5" spans="1:11" ht="20.100000000000001" customHeight="1">
      <c r="B5" s="20">
        <v>2</v>
      </c>
      <c r="C5" s="4" t="s">
        <v>4</v>
      </c>
      <c r="D5" s="12">
        <v>1324</v>
      </c>
      <c r="E5" s="16"/>
      <c r="F5" s="29">
        <f t="shared" ref="F5:F12" si="0">E5-D5</f>
        <v>-1324</v>
      </c>
    </row>
    <row r="6" spans="1:11" ht="20.100000000000001" customHeight="1">
      <c r="B6" s="10">
        <v>3</v>
      </c>
      <c r="C6" s="5" t="s">
        <v>5</v>
      </c>
      <c r="D6" s="13">
        <v>704</v>
      </c>
      <c r="E6" s="17"/>
      <c r="F6" s="30">
        <f t="shared" si="0"/>
        <v>-704</v>
      </c>
    </row>
    <row r="7" spans="1:11" ht="20.100000000000001" customHeight="1">
      <c r="B7" s="20">
        <v>4</v>
      </c>
      <c r="C7" s="6" t="s">
        <v>5</v>
      </c>
      <c r="D7" s="12">
        <v>404</v>
      </c>
      <c r="E7" s="16"/>
      <c r="F7" s="29">
        <f t="shared" si="0"/>
        <v>-404</v>
      </c>
    </row>
    <row r="8" spans="1:11" ht="20.100000000000001" customHeight="1">
      <c r="B8" s="10">
        <v>5</v>
      </c>
      <c r="C8" s="5" t="s">
        <v>5</v>
      </c>
      <c r="D8" s="13">
        <v>404</v>
      </c>
      <c r="E8" s="17"/>
      <c r="F8" s="30">
        <f t="shared" si="0"/>
        <v>-404</v>
      </c>
      <c r="I8" s="26"/>
      <c r="J8" s="26"/>
    </row>
    <row r="9" spans="1:11" ht="20.100000000000001" customHeight="1">
      <c r="B9" s="20">
        <v>6</v>
      </c>
      <c r="C9" s="6" t="s">
        <v>5</v>
      </c>
      <c r="D9" s="12">
        <v>574</v>
      </c>
      <c r="E9" s="16"/>
      <c r="F9" s="29">
        <f t="shared" si="0"/>
        <v>-574</v>
      </c>
      <c r="I9" s="26"/>
    </row>
    <row r="10" spans="1:11" ht="20.100000000000001" customHeight="1">
      <c r="B10" s="10">
        <v>7</v>
      </c>
      <c r="C10" s="7" t="s">
        <v>3</v>
      </c>
      <c r="D10" s="13">
        <v>13800</v>
      </c>
      <c r="E10" s="17"/>
      <c r="F10" s="30">
        <f t="shared" si="0"/>
        <v>-13800</v>
      </c>
      <c r="I10" s="26"/>
    </row>
    <row r="11" spans="1:11" ht="20.100000000000001" customHeight="1">
      <c r="B11" s="20">
        <v>8</v>
      </c>
      <c r="C11" s="8" t="s">
        <v>14</v>
      </c>
      <c r="D11" s="12">
        <v>66</v>
      </c>
      <c r="E11" s="16"/>
      <c r="F11" s="29">
        <f t="shared" si="0"/>
        <v>-66</v>
      </c>
    </row>
    <row r="12" spans="1:11" ht="20.100000000000001" customHeight="1">
      <c r="B12" s="21">
        <v>9</v>
      </c>
      <c r="C12" s="9" t="s">
        <v>6</v>
      </c>
      <c r="D12" s="14"/>
      <c r="E12" s="18">
        <v>100000</v>
      </c>
      <c r="F12" s="31">
        <f t="shared" si="0"/>
        <v>100000</v>
      </c>
    </row>
    <row r="13" spans="1:11" ht="20.100000000000001" customHeight="1">
      <c r="B13" s="21">
        <v>10</v>
      </c>
      <c r="C13" s="9" t="s">
        <v>23</v>
      </c>
      <c r="D13" s="14">
        <v>26124</v>
      </c>
      <c r="E13" s="18"/>
      <c r="F13" s="31">
        <f>E13-D13</f>
        <v>-26124</v>
      </c>
    </row>
    <row r="14" spans="1:11" ht="20.100000000000001" customHeight="1">
      <c r="B14" s="21">
        <v>11</v>
      </c>
      <c r="C14" s="9" t="s">
        <v>10</v>
      </c>
      <c r="D14" s="14">
        <v>1640</v>
      </c>
      <c r="E14" s="18"/>
      <c r="F14" s="31">
        <f>E14-D14</f>
        <v>-1640</v>
      </c>
    </row>
    <row r="15" spans="1:11" ht="20.100000000000001" customHeight="1">
      <c r="B15" s="21">
        <v>12</v>
      </c>
      <c r="C15" s="9" t="s">
        <v>14</v>
      </c>
      <c r="D15" s="14">
        <v>2236</v>
      </c>
      <c r="E15" s="18"/>
      <c r="F15" s="31">
        <f>E15-D15</f>
        <v>-2236</v>
      </c>
    </row>
    <row r="16" spans="1:11" ht="20.100000000000001" customHeight="1">
      <c r="B16" s="21">
        <v>13</v>
      </c>
      <c r="C16" s="9" t="s">
        <v>9</v>
      </c>
      <c r="D16" s="14"/>
      <c r="E16" s="18">
        <v>30000</v>
      </c>
      <c r="F16" s="31">
        <f>E16-D16</f>
        <v>30000</v>
      </c>
      <c r="J16" s="26"/>
    </row>
    <row r="17" spans="2:10" ht="20.100000000000001" customHeight="1">
      <c r="B17" s="20">
        <v>14</v>
      </c>
      <c r="C17" s="8" t="s">
        <v>11</v>
      </c>
      <c r="D17" s="12">
        <v>-63825</v>
      </c>
      <c r="E17" s="16">
        <v>-63825</v>
      </c>
      <c r="F17" s="29">
        <f>E17-D17</f>
        <v>0</v>
      </c>
      <c r="G17" s="1"/>
      <c r="H17" s="1"/>
      <c r="I17" s="1"/>
      <c r="J17" s="26"/>
    </row>
    <row r="18" spans="2:10" ht="20.100000000000001" customHeight="1">
      <c r="B18" s="25"/>
      <c r="C18" s="23" t="s">
        <v>7</v>
      </c>
      <c r="D18" s="33">
        <f>SUM(D4:D17)</f>
        <v>66175</v>
      </c>
      <c r="E18" s="34">
        <f>SUM(E4:E17)</f>
        <v>66175</v>
      </c>
      <c r="F18" s="32">
        <f>SUM(F4:F17)</f>
        <v>0</v>
      </c>
    </row>
    <row r="19" spans="2:10" ht="50.25" customHeight="1">
      <c r="B19" s="39">
        <v>43647</v>
      </c>
      <c r="C19" s="40"/>
    </row>
    <row r="20" spans="2:10" ht="30" customHeight="1">
      <c r="B20" s="22"/>
      <c r="C20" s="23" t="s">
        <v>0</v>
      </c>
      <c r="D20" s="23" t="s">
        <v>8</v>
      </c>
      <c r="E20" s="24" t="s">
        <v>18</v>
      </c>
      <c r="F20" s="22" t="s">
        <v>19</v>
      </c>
    </row>
    <row r="21" spans="2:10" ht="20.100000000000001" customHeight="1">
      <c r="B21" s="19">
        <v>1</v>
      </c>
      <c r="C21" s="9" t="s">
        <v>23</v>
      </c>
      <c r="D21" s="11">
        <v>106226</v>
      </c>
      <c r="E21" s="15"/>
      <c r="F21" s="28">
        <f>E21-D21</f>
        <v>-106226</v>
      </c>
      <c r="J21" s="26"/>
    </row>
    <row r="22" spans="2:10" ht="20.100000000000001" customHeight="1">
      <c r="B22" s="20">
        <v>2</v>
      </c>
      <c r="C22" s="9" t="s">
        <v>10</v>
      </c>
      <c r="D22" s="12">
        <v>10414</v>
      </c>
      <c r="E22" s="16"/>
      <c r="F22" s="29">
        <f>E22-D22</f>
        <v>-10414</v>
      </c>
    </row>
    <row r="23" spans="2:10" ht="20.100000000000001" customHeight="1">
      <c r="B23" s="10">
        <v>3</v>
      </c>
      <c r="C23" s="9" t="s">
        <v>14</v>
      </c>
      <c r="D23" s="13">
        <v>33360</v>
      </c>
      <c r="E23" s="17"/>
      <c r="F23" s="30">
        <f>E23-D23</f>
        <v>-33360</v>
      </c>
    </row>
    <row r="24" spans="2:10" ht="20.100000000000001" customHeight="1">
      <c r="B24" s="20">
        <v>4</v>
      </c>
      <c r="C24" s="9" t="s">
        <v>9</v>
      </c>
      <c r="D24" s="12"/>
      <c r="E24" s="16">
        <v>150000</v>
      </c>
      <c r="F24" s="29">
        <f>E24-D24</f>
        <v>150000</v>
      </c>
    </row>
    <row r="25" spans="2:10" ht="20.100000000000001" customHeight="1">
      <c r="B25" s="10">
        <v>5</v>
      </c>
      <c r="C25" s="27" t="s">
        <v>12</v>
      </c>
      <c r="D25" s="35">
        <v>-33000</v>
      </c>
      <c r="E25" s="36">
        <v>-33000</v>
      </c>
      <c r="F25" s="37">
        <f>E25-D25</f>
        <v>0</v>
      </c>
      <c r="G25" s="38"/>
      <c r="H25" s="1"/>
      <c r="I25" s="1"/>
    </row>
    <row r="26" spans="2:10" ht="20.100000000000001" customHeight="1">
      <c r="B26" s="25"/>
      <c r="C26" s="23" t="s">
        <v>7</v>
      </c>
      <c r="D26" s="33">
        <f>SUM(D21:D25)</f>
        <v>117000</v>
      </c>
      <c r="E26" s="34">
        <f>SUM(E21:E25)</f>
        <v>117000</v>
      </c>
      <c r="F26" s="32">
        <f>SUM(F21:F25)</f>
        <v>0</v>
      </c>
    </row>
    <row r="27" spans="2:10" ht="49.5" customHeight="1">
      <c r="B27" s="39">
        <v>43678</v>
      </c>
      <c r="C27" s="40"/>
    </row>
    <row r="28" spans="2:10" ht="30" customHeight="1">
      <c r="B28" s="22"/>
      <c r="C28" s="23" t="s">
        <v>0</v>
      </c>
      <c r="D28" s="23" t="s">
        <v>13</v>
      </c>
      <c r="E28" s="24" t="s">
        <v>16</v>
      </c>
      <c r="F28" s="22" t="s">
        <v>17</v>
      </c>
    </row>
    <row r="29" spans="2:10" ht="20.100000000000001" customHeight="1">
      <c r="B29" s="19">
        <v>1</v>
      </c>
      <c r="C29" s="9" t="s">
        <v>23</v>
      </c>
      <c r="D29" s="11">
        <v>99756</v>
      </c>
      <c r="E29" s="15"/>
      <c r="F29" s="28">
        <f>E29-D29</f>
        <v>-99756</v>
      </c>
      <c r="J29" s="26"/>
    </row>
    <row r="30" spans="2:10" ht="20.100000000000001" customHeight="1">
      <c r="B30" s="20">
        <v>2</v>
      </c>
      <c r="C30" s="9" t="s">
        <v>10</v>
      </c>
      <c r="D30" s="12">
        <v>11718</v>
      </c>
      <c r="E30" s="16"/>
      <c r="F30" s="29">
        <f>E30-D30</f>
        <v>-11718</v>
      </c>
      <c r="H30" s="1" t="s">
        <v>15</v>
      </c>
      <c r="I30" s="1" t="s">
        <v>15</v>
      </c>
    </row>
    <row r="31" spans="2:10" ht="20.100000000000001" customHeight="1">
      <c r="B31" s="10">
        <v>3</v>
      </c>
      <c r="C31" s="9" t="s">
        <v>14</v>
      </c>
      <c r="D31" s="13">
        <v>8526</v>
      </c>
      <c r="E31" s="17"/>
      <c r="F31" s="30">
        <f>E31-D31</f>
        <v>-8526</v>
      </c>
      <c r="H31" s="1"/>
      <c r="I31" s="1"/>
    </row>
    <row r="32" spans="2:10" ht="20.100000000000001" customHeight="1">
      <c r="B32" s="20">
        <v>4</v>
      </c>
      <c r="C32" s="9" t="s">
        <v>9</v>
      </c>
      <c r="D32" s="12"/>
      <c r="E32" s="16">
        <v>120000</v>
      </c>
      <c r="F32" s="29">
        <f>E32-D32</f>
        <v>120000</v>
      </c>
    </row>
    <row r="33" spans="2:9" ht="20.100000000000001" customHeight="1">
      <c r="B33" s="10">
        <v>5</v>
      </c>
      <c r="C33" s="27" t="s">
        <v>12</v>
      </c>
      <c r="D33" s="35">
        <v>-33894</v>
      </c>
      <c r="E33" s="36">
        <v>-33894</v>
      </c>
      <c r="F33" s="37">
        <f>E33-D33</f>
        <v>0</v>
      </c>
      <c r="G33" s="38"/>
      <c r="H33" s="1"/>
      <c r="I33" s="1"/>
    </row>
    <row r="34" spans="2:9" ht="20.100000000000001" customHeight="1">
      <c r="B34" s="25"/>
      <c r="C34" s="23" t="s">
        <v>7</v>
      </c>
      <c r="D34" s="33">
        <f>SUM(D29:D33)</f>
        <v>86106</v>
      </c>
      <c r="E34" s="34">
        <f>SUM(E29:E33)</f>
        <v>86106</v>
      </c>
      <c r="F34" s="32">
        <f>SUM(F29:F33)</f>
        <v>0</v>
      </c>
    </row>
    <row r="35" spans="2:9" ht="49.5" customHeight="1">
      <c r="B35" s="43"/>
      <c r="C35" s="44"/>
    </row>
    <row r="36" spans="2:9">
      <c r="B36" s="45"/>
      <c r="C36" s="45"/>
    </row>
  </sheetData>
  <mergeCells count="5">
    <mergeCell ref="A1:F1"/>
    <mergeCell ref="B2:C2"/>
    <mergeCell ref="B19:C19"/>
    <mergeCell ref="B27:C27"/>
    <mergeCell ref="B35:C3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2019年収支</vt:lpstr>
    </vt:vector>
  </TitlesOfParts>
  <Company>富士通株式会社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船木文雄</cp:lastModifiedBy>
  <cp:lastPrinted>2019-11-02T09:47:55Z</cp:lastPrinted>
  <dcterms:created xsi:type="dcterms:W3CDTF">2012-03-26T02:03:44Z</dcterms:created>
  <dcterms:modified xsi:type="dcterms:W3CDTF">2020-05-26T08:38:32Z</dcterms:modified>
</cp:coreProperties>
</file>